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bookViews>
    <workbookView activeTab="0" autoFilterDateGrouping="1" firstSheet="0" minimized="0" showHorizontalScroll="1" showSheetTabs="1" showVerticalScroll="1" tabRatio="600" visibility="visible" windowHeight="12456" windowWidth="23256" xWindow="-108" yWindow="-108"/>
  </bookViews>
  <sheets>
    <sheet xmlns:r="http://schemas.openxmlformats.org/officeDocument/2006/relationships" name="Таблица 4.8" sheetId="1" state="visible" r:id="rId1"/>
  </sheets>
  <definedNames>
    <definedName localSheetId="0" name="_ftn1">'Таблица 4.8'!#REF!</definedName>
    <definedName localSheetId="0" name="_ftn2">'Таблица 4.8'!$A$50</definedName>
    <definedName localSheetId="0" name="_ftnref1">'Таблица 4.8'!#REF!</definedName>
    <definedName localSheetId="0" name="_ftnref2">'Таблица 4.8'!$A$27</definedName>
  </definedNames>
  <calcPr calcId="191029" fullCalcOnLoad="1"/>
</workbook>
</file>

<file path=xl/sharedStrings.xml><?xml version="1.0" encoding="utf-8"?>
<sst xmlns="http://schemas.openxmlformats.org/spreadsheetml/2006/main" uniqueCount="30">
  <si>
    <t>Показатель/Муниципальное образование</t>
  </si>
  <si>
    <t>Год</t>
  </si>
  <si>
    <t>Прогноз численности населения (в среднегодовом исчислении), тыс. человек</t>
  </si>
  <si>
    <t>Коэффициент изменения численности населения к предыдущему году</t>
  </si>
  <si>
    <t>-</t>
  </si>
  <si>
    <t>Прогнозные значения образования ТКО, тонн[1]</t>
  </si>
  <si>
    <t>МО ГО «Воркута»</t>
  </si>
  <si>
    <t>МО ГО «Вуктыл»</t>
  </si>
  <si>
    <t>МО ГО «Инта»</t>
  </si>
  <si>
    <t>МО ГО «Сыктывкар»</t>
  </si>
  <si>
    <t>МО муниципальный округ «Усинск»</t>
  </si>
  <si>
    <t>МО ГО «Ухта»</t>
  </si>
  <si>
    <t>МО МР «Ижемский»</t>
  </si>
  <si>
    <t>МО МР «Княжпогостский»</t>
  </si>
  <si>
    <t>МО МР «Койгородский»</t>
  </si>
  <si>
    <t>МО МР «Корткеросский»</t>
  </si>
  <si>
    <t>МО МР «Печора»</t>
  </si>
  <si>
    <t>МО МР «Сосногорск»</t>
  </si>
  <si>
    <t>МО МР «Прилузский»</t>
  </si>
  <si>
    <t>МО МР «Сыктывдинский»</t>
  </si>
  <si>
    <t>МО МР «Сысольский»</t>
  </si>
  <si>
    <t>МО МР «Троицко-Печорский»</t>
  </si>
  <si>
    <t>МО МР «Удорский»</t>
  </si>
  <si>
    <t>МО МР «Усть-Вымский»</t>
  </si>
  <si>
    <t>МО МР «Усть-Куломский»</t>
  </si>
  <si>
    <t>МО МР «Усть-Цилемский»</t>
  </si>
  <si>
    <t>Итого по республике</t>
  </si>
  <si>
    <t>Прогнозные значения образования ТКО, куб. м[2]</t>
  </si>
  <si>
    <t>[1] Округленные значения могут колебаться в пределах математической погрешности.</t>
  </si>
  <si>
    <t>[2] Округленные значения могут колебаться в пределах математической погрешности.</t>
  </si>
</sst>
</file>

<file path=xl/styles.xml><?xml version="1.0" encoding="utf-8"?>
<styleSheet xmlns="http://schemas.openxmlformats.org/spreadsheetml/2006/main">
  <numFmts count="0"/>
  <fonts count="5">
    <font>
      <name val="Calibri"/>
      <charset val="204"/>
      <family val="2"/>
      <color theme="1"/>
      <sz val="11"/>
      <scheme val="minor"/>
    </font>
    <font>
      <name val="Times New Roman"/>
      <charset val="204"/>
      <family val="1"/>
      <sz val="9"/>
    </font>
    <font>
      <name val="Times New Roman"/>
      <charset val="204"/>
      <family val="1"/>
      <color rgb="FF000000"/>
      <sz val="9"/>
    </font>
    <font>
      <name val="Times New Roman"/>
      <charset val="204"/>
      <family val="1"/>
      <color rgb="FF002060"/>
      <sz val="9"/>
    </font>
    <font>
      <name val="Times New Roman"/>
      <charset val="204"/>
      <family val="1"/>
      <color theme="1"/>
      <sz val="9"/>
    </font>
  </fonts>
  <fills count="3">
    <fill>
      <patternFill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borderId="0" fillId="0" fontId="0" numFmtId="0"/>
  </cellStyleXfs>
  <cellXfs count="12">
    <xf borderId="0" fillId="0" fontId="0" numFmtId="0" pivotButton="0" quotePrefix="0" xfId="0"/>
    <xf applyAlignment="1" borderId="1" fillId="2" fontId="2" numFmtId="0" pivotButton="0" quotePrefix="0" xfId="0">
      <alignment horizontal="center" vertical="top" wrapText="1"/>
    </xf>
    <xf applyAlignment="1" borderId="1" fillId="2" fontId="2" numFmtId="0" pivotButton="0" quotePrefix="0" xfId="0">
      <alignment horizontal="left" vertical="top" wrapText="1"/>
    </xf>
    <xf applyAlignment="1" borderId="1" fillId="2" fontId="2" numFmtId="0" pivotButton="0" quotePrefix="0" xfId="0">
      <alignment horizontal="center" vertical="top"/>
    </xf>
    <xf applyAlignment="1" borderId="1" fillId="0" fontId="1" numFmtId="0" pivotButton="0" quotePrefix="0" xfId="0">
      <alignment horizontal="left" vertical="top" wrapText="1"/>
    </xf>
    <xf applyAlignment="1" borderId="1" fillId="2" fontId="2" numFmtId="3" pivotButton="0" quotePrefix="0" xfId="0">
      <alignment horizontal="right" vertical="top" wrapText="1"/>
    </xf>
    <xf applyAlignment="1" borderId="0" fillId="0" fontId="3" numFmtId="0" pivotButton="0" quotePrefix="0" xfId="0">
      <alignment horizontal="justify" vertical="top" wrapText="1"/>
    </xf>
    <xf borderId="0" fillId="0" fontId="4" numFmtId="0" pivotButton="0" quotePrefix="0" xfId="0"/>
    <xf applyAlignment="1" borderId="0" fillId="0" fontId="4" numFmtId="0" pivotButton="0" quotePrefix="0" xfId="0">
      <alignment vertical="top"/>
    </xf>
    <xf applyAlignment="1" borderId="1" fillId="0" fontId="4" numFmtId="0" pivotButton="0" quotePrefix="0" xfId="0">
      <alignment horizontal="center" vertical="top"/>
    </xf>
    <xf applyAlignment="1" borderId="1" fillId="2" fontId="2" numFmtId="0" pivotButton="0" quotePrefix="0" xfId="0">
      <alignment horizontal="center" vertical="top" wrapText="1"/>
    </xf>
    <xf applyAlignment="1" borderId="1" fillId="2" fontId="1" numFmtId="0" pivotButton="0" quotePrefix="0" xfId="0">
      <alignment horizontal="left" vertical="top" wrapText="1"/>
    </xf>
  </cellXfs>
  <cellStyles count="1">
    <cellStyle builtinId="0" name="Обычный" xfId="0"/>
  </cellStyles>
  <tableStyles count="0" defaultPivotStyle="PivotStyleLight16" defaultTableStyle="TableStyleMedium2"/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haredStrings.xml" Type="http://schemas.openxmlformats.org/officeDocument/2006/relationships/sharedStrings"/><Relationship Id="rId3" Target="styles.xml" Type="http://schemas.openxmlformats.org/officeDocument/2006/relationships/styles"/><Relationship Id="rId4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L50"/>
  <sheetViews>
    <sheetView tabSelected="1" topLeftCell="A10" workbookViewId="0">
      <selection activeCell="A32" sqref="A32"/>
    </sheetView>
  </sheetViews>
  <sheetFormatPr baseColWidth="8" defaultRowHeight="12" outlineLevelCol="0"/>
  <cols>
    <col customWidth="1" max="1" min="1" style="7" width="24.44140625"/>
    <col customWidth="1" max="16384" min="2" style="7" width="8.88671875"/>
  </cols>
  <sheetData>
    <row r="1" spans="1:12">
      <c r="A1" s="11" t="s">
        <v>0</v>
      </c>
      <c r="B1" s="10" t="s">
        <v>1</v>
      </c>
      <c r="L1" s="6" t="n"/>
    </row>
    <row r="2" spans="1:12">
      <c r="B2" s="10" t="n">
        <v>2022</v>
      </c>
      <c r="C2" s="10" t="n">
        <v>2023</v>
      </c>
      <c r="D2" s="10" t="n">
        <v>2024</v>
      </c>
      <c r="E2" s="10" t="n">
        <v>2025</v>
      </c>
      <c r="F2" s="10" t="n">
        <v>2026</v>
      </c>
      <c r="G2" s="10" t="n">
        <v>2027</v>
      </c>
      <c r="H2" s="10" t="n">
        <v>2028</v>
      </c>
      <c r="I2" s="10" t="n">
        <v>2029</v>
      </c>
      <c r="J2" s="10" t="n">
        <v>2030</v>
      </c>
      <c r="K2" s="10" t="n">
        <v>2031</v>
      </c>
      <c r="L2" s="6" t="n"/>
    </row>
    <row customHeight="1" ht="36" r="3" spans="1:12">
      <c r="A3" s="2" t="s">
        <v>2</v>
      </c>
      <c r="B3" s="3" t="n">
        <v>797.4</v>
      </c>
      <c r="C3" s="3" t="n">
        <v>786.1</v>
      </c>
      <c r="D3" s="3" t="n">
        <v>776</v>
      </c>
      <c r="E3" s="3" t="n">
        <v>766.8</v>
      </c>
      <c r="F3" s="3" t="n">
        <v>757.2</v>
      </c>
      <c r="G3" s="3" t="n">
        <v>747.6999999999999</v>
      </c>
      <c r="H3" s="3" t="n">
        <v>738.5</v>
      </c>
      <c r="I3" s="3" t="n">
        <v>729.6</v>
      </c>
      <c r="J3" s="3" t="n">
        <v>721</v>
      </c>
      <c r="K3" s="3" t="n">
        <v>712.7</v>
      </c>
      <c r="L3" s="6" t="n"/>
    </row>
    <row customHeight="1" ht="36" r="4" spans="1:12">
      <c r="A4" s="2" t="s">
        <v>3</v>
      </c>
      <c r="B4" s="10" t="s">
        <v>4</v>
      </c>
      <c r="C4" s="10" t="n">
        <v>0.9858289440682217</v>
      </c>
      <c r="D4" s="10" t="n">
        <v>0.9871517618623584</v>
      </c>
      <c r="E4" s="10" t="n">
        <v>0.9881443298969071</v>
      </c>
      <c r="F4" s="10" t="n">
        <v>0.9874804381846637</v>
      </c>
      <c r="G4" s="10" t="n">
        <v>0.9874537770734283</v>
      </c>
      <c r="H4" s="10" t="n">
        <v>0.9876955998395079</v>
      </c>
      <c r="I4" s="10" t="n">
        <v>0.9879485443466487</v>
      </c>
      <c r="J4" s="10" t="n">
        <v>0.9882127192982456</v>
      </c>
      <c r="K4" s="10" t="n">
        <v>0.988488210818308</v>
      </c>
      <c r="L4" s="6" t="n"/>
    </row>
    <row r="5" spans="1:12">
      <c r="A5" s="9" t="s">
        <v>5</v>
      </c>
      <c r="L5" s="6" t="n"/>
    </row>
    <row r="6" spans="1:12">
      <c r="A6" s="2" t="s">
        <v>6</v>
      </c>
      <c r="B6" s="5" t="n">
        <v>22683.88205606367</v>
      </c>
      <c r="C6" s="5">
        <f>ROUND(B6*C$4,)</f>
        <v/>
      </c>
      <c r="D6" s="5">
        <f>ROUND(C6*D$4,)</f>
        <v/>
      </c>
      <c r="E6" s="5">
        <f>ROUND(D6*E$4,)</f>
        <v/>
      </c>
      <c r="F6" s="5">
        <f>ROUND(E6*F$4,)</f>
        <v/>
      </c>
      <c r="G6" s="5">
        <f>ROUND(F6*G$4,)</f>
        <v/>
      </c>
      <c r="H6" s="5">
        <f>ROUND(G6*H$4,)</f>
        <v/>
      </c>
      <c r="I6" s="5">
        <f>ROUND(H6*I$4,)</f>
        <v/>
      </c>
      <c r="J6" s="5">
        <f>ROUND(I6*J$4,)</f>
        <v/>
      </c>
      <c r="K6" s="5">
        <f>ROUND(J6*K$4,)</f>
        <v/>
      </c>
      <c r="L6" s="6" t="n"/>
    </row>
    <row r="7" spans="1:12">
      <c r="A7" s="2" t="s">
        <v>7</v>
      </c>
      <c r="B7" s="5" t="n">
        <v>3062.079955717375</v>
      </c>
      <c r="C7" s="5">
        <f>ROUND(B7*C$4,)</f>
        <v/>
      </c>
      <c r="D7" s="5">
        <f>ROUND(C7*D$4,)</f>
        <v/>
      </c>
      <c r="E7" s="5">
        <f>ROUND(D7*E$4,)</f>
        <v/>
      </c>
      <c r="F7" s="5">
        <f>ROUND(E7*F$4,)</f>
        <v/>
      </c>
      <c r="G7" s="5">
        <f>ROUND(F7*G$4,)</f>
        <v/>
      </c>
      <c r="H7" s="5">
        <f>ROUND(G7*H$4,)</f>
        <v/>
      </c>
      <c r="I7" s="5">
        <f>ROUND(H7*I$4,)</f>
        <v/>
      </c>
      <c r="J7" s="5">
        <f>ROUND(I7*J$4,)</f>
        <v/>
      </c>
      <c r="K7" s="5">
        <f>ROUND(J7*K$4,)</f>
        <v/>
      </c>
      <c r="L7" s="6" t="n"/>
    </row>
    <row r="8" spans="1:12">
      <c r="A8" s="2" t="s">
        <v>8</v>
      </c>
      <c r="B8" s="5" t="n">
        <v>7502.432719326155</v>
      </c>
      <c r="C8" s="5">
        <f>ROUND(B8*C$4,)</f>
        <v/>
      </c>
      <c r="D8" s="5">
        <f>ROUND(C8*D$4,)</f>
        <v/>
      </c>
      <c r="E8" s="5">
        <f>ROUND(D8*E$4,)</f>
        <v/>
      </c>
      <c r="F8" s="5">
        <f>ROUND(E8*F$4,)</f>
        <v/>
      </c>
      <c r="G8" s="5">
        <f>ROUND(F8*G$4,)</f>
        <v/>
      </c>
      <c r="H8" s="5">
        <f>ROUND(G8*H$4,)</f>
        <v/>
      </c>
      <c r="I8" s="5">
        <f>ROUND(H8*I$4,)</f>
        <v/>
      </c>
      <c r="J8" s="5">
        <f>ROUND(I8*J$4,)</f>
        <v/>
      </c>
      <c r="K8" s="5">
        <f>ROUND(J8*K$4,)</f>
        <v/>
      </c>
      <c r="L8" s="6" t="n"/>
    </row>
    <row r="9" spans="1:12">
      <c r="A9" s="2" t="s">
        <v>9</v>
      </c>
      <c r="B9" s="5" t="n">
        <v>77140.81565811438</v>
      </c>
      <c r="C9" s="5">
        <f>ROUND(B9*C$4,)</f>
        <v/>
      </c>
      <c r="D9" s="5">
        <f>ROUND(C9*D$4,)</f>
        <v/>
      </c>
      <c r="E9" s="5">
        <f>ROUND(D9*E$4,)</f>
        <v/>
      </c>
      <c r="F9" s="5">
        <f>ROUND(E9*F$4,)</f>
        <v/>
      </c>
      <c r="G9" s="5">
        <f>ROUND(F9*G$4,)</f>
        <v/>
      </c>
      <c r="H9" s="5">
        <f>ROUND(G9*H$4,)</f>
        <v/>
      </c>
      <c r="I9" s="5">
        <f>ROUND(H9*I$4,)</f>
        <v/>
      </c>
      <c r="J9" s="5">
        <f>ROUND(I9*J$4,)</f>
        <v/>
      </c>
      <c r="K9" s="5">
        <f>ROUND(J9*K$4,)</f>
        <v/>
      </c>
      <c r="L9" s="6" t="n"/>
    </row>
    <row customHeight="1" ht="24" r="10" spans="1:12">
      <c r="A10" s="2" t="s">
        <v>10</v>
      </c>
      <c r="B10" s="5" t="n">
        <v>16133.08434051542</v>
      </c>
      <c r="C10" s="5">
        <f>ROUND(B10*C$4,)</f>
        <v/>
      </c>
      <c r="D10" s="5">
        <f>ROUND(C10*D$4,)</f>
        <v/>
      </c>
      <c r="E10" s="5">
        <f>ROUND(D10*E$4,)</f>
        <v/>
      </c>
      <c r="F10" s="5">
        <f>ROUND(E10*F$4,)</f>
        <v/>
      </c>
      <c r="G10" s="5">
        <f>ROUND(F10*G$4,)</f>
        <v/>
      </c>
      <c r="H10" s="5">
        <f>ROUND(G10*H$4,)</f>
        <v/>
      </c>
      <c r="I10" s="5">
        <f>ROUND(H10*I$4,)</f>
        <v/>
      </c>
      <c r="J10" s="5">
        <f>ROUND(I10*J$4,)</f>
        <v/>
      </c>
      <c r="K10" s="5">
        <f>ROUND(J10*K$4,)</f>
        <v/>
      </c>
      <c r="L10" s="6" t="n"/>
    </row>
    <row r="11" spans="1:12">
      <c r="A11" s="2" t="s">
        <v>11</v>
      </c>
      <c r="B11" s="5" t="n">
        <v>34838.76977930121</v>
      </c>
      <c r="C11" s="5">
        <f>ROUND(B11*C$4,)</f>
        <v/>
      </c>
      <c r="D11" s="5">
        <f>ROUND(C11*D$4,)</f>
        <v/>
      </c>
      <c r="E11" s="5">
        <f>ROUND(D11*E$4,)</f>
        <v/>
      </c>
      <c r="F11" s="5">
        <f>ROUND(E11*F$4,)</f>
        <v/>
      </c>
      <c r="G11" s="5">
        <f>ROUND(F11*G$4,)</f>
        <v/>
      </c>
      <c r="H11" s="5">
        <f>ROUND(G11*H$4,)</f>
        <v/>
      </c>
      <c r="I11" s="5">
        <f>ROUND(H11*I$4,)</f>
        <v/>
      </c>
      <c r="J11" s="5">
        <f>ROUND(I11*J$4,)</f>
        <v/>
      </c>
      <c r="K11" s="5">
        <f>ROUND(J11*K$4,)</f>
        <v/>
      </c>
      <c r="L11" s="6" t="n"/>
    </row>
    <row r="12" spans="1:12">
      <c r="A12" s="2" t="s">
        <v>12</v>
      </c>
      <c r="B12" s="5" t="n">
        <v>2336.833473389991</v>
      </c>
      <c r="C12" s="5">
        <f>ROUND(B12*C$4,)</f>
        <v/>
      </c>
      <c r="D12" s="5">
        <f>ROUND(C12*D$4,)</f>
        <v/>
      </c>
      <c r="E12" s="5">
        <f>ROUND(D12*E$4,)</f>
        <v/>
      </c>
      <c r="F12" s="5">
        <f>ROUND(E12*F$4,)</f>
        <v/>
      </c>
      <c r="G12" s="5">
        <f>ROUND(F12*G$4,)</f>
        <v/>
      </c>
      <c r="H12" s="5">
        <f>ROUND(G12*H$4,)</f>
        <v/>
      </c>
      <c r="I12" s="5">
        <f>ROUND(H12*I$4,)</f>
        <v/>
      </c>
      <c r="J12" s="5">
        <f>ROUND(I12*J$4,)</f>
        <v/>
      </c>
      <c r="K12" s="5">
        <f>ROUND(J12*K$4,)</f>
        <v/>
      </c>
      <c r="L12" s="6" t="n"/>
    </row>
    <row r="13" spans="1:12">
      <c r="A13" s="2" t="s">
        <v>13</v>
      </c>
      <c r="B13" s="5" t="n">
        <v>4825.092182840933</v>
      </c>
      <c r="C13" s="5">
        <f>ROUND(B13*C$4,)</f>
        <v/>
      </c>
      <c r="D13" s="5">
        <f>ROUND(C13*D$4,)</f>
        <v/>
      </c>
      <c r="E13" s="5">
        <f>ROUND(D13*E$4,)</f>
        <v/>
      </c>
      <c r="F13" s="5">
        <f>ROUND(E13*F$4,)</f>
        <v/>
      </c>
      <c r="G13" s="5">
        <f>ROUND(F13*G$4,)</f>
        <v/>
      </c>
      <c r="H13" s="5">
        <f>ROUND(G13*H$4,)</f>
        <v/>
      </c>
      <c r="I13" s="5">
        <f>ROUND(H13*I$4,)</f>
        <v/>
      </c>
      <c r="J13" s="5">
        <f>ROUND(I13*J$4,)</f>
        <v/>
      </c>
      <c r="K13" s="5">
        <f>ROUND(J13*K$4,)</f>
        <v/>
      </c>
      <c r="L13" s="6" t="n"/>
    </row>
    <row r="14" spans="1:12">
      <c r="A14" s="2" t="s">
        <v>14</v>
      </c>
      <c r="B14" s="5" t="n">
        <v>1269.994894714256</v>
      </c>
      <c r="C14" s="5">
        <f>ROUND(B14*C$4,)</f>
        <v/>
      </c>
      <c r="D14" s="5">
        <f>ROUND(C14*D$4,)</f>
        <v/>
      </c>
      <c r="E14" s="5">
        <f>ROUND(D14*E$4,)</f>
        <v/>
      </c>
      <c r="F14" s="5">
        <f>ROUND(E14*F$4,)</f>
        <v/>
      </c>
      <c r="G14" s="5">
        <f>ROUND(F14*G$4,)</f>
        <v/>
      </c>
      <c r="H14" s="5">
        <f>ROUND(G14*H$4,)</f>
        <v/>
      </c>
      <c r="I14" s="5">
        <f>ROUND(H14*I$4,)</f>
        <v/>
      </c>
      <c r="J14" s="5">
        <f>ROUND(I14*J$4,)</f>
        <v/>
      </c>
      <c r="K14" s="5">
        <f>ROUND(J14*K$4,)</f>
        <v/>
      </c>
      <c r="L14" s="6" t="n"/>
    </row>
    <row r="15" spans="1:12">
      <c r="A15" s="2" t="s">
        <v>15</v>
      </c>
      <c r="B15" s="5" t="n">
        <v>3092.266718381865</v>
      </c>
      <c r="C15" s="5">
        <f>ROUND(B15*C$4,)</f>
        <v/>
      </c>
      <c r="D15" s="5">
        <f>ROUND(C15*D$4,)</f>
        <v/>
      </c>
      <c r="E15" s="5">
        <f>ROUND(D15*E$4,)</f>
        <v/>
      </c>
      <c r="F15" s="5">
        <f>ROUND(E15*F$4,)</f>
        <v/>
      </c>
      <c r="G15" s="5">
        <f>ROUND(F15*G$4,)</f>
        <v/>
      </c>
      <c r="H15" s="5">
        <f>ROUND(G15*H$4,)</f>
        <v/>
      </c>
      <c r="I15" s="5">
        <f>ROUND(H15*I$4,)</f>
        <v/>
      </c>
      <c r="J15" s="5">
        <f>ROUND(I15*J$4,)</f>
        <v/>
      </c>
      <c r="K15" s="5">
        <f>ROUND(J15*K$4,)</f>
        <v/>
      </c>
      <c r="L15" s="6" t="n"/>
    </row>
    <row r="16" spans="1:12">
      <c r="A16" s="2" t="s">
        <v>16</v>
      </c>
      <c r="B16" s="5" t="n">
        <v>14645.59715565172</v>
      </c>
      <c r="C16" s="5">
        <f>ROUND(B16*C$4,)</f>
        <v/>
      </c>
      <c r="D16" s="5">
        <f>ROUND(C16*D$4,)</f>
        <v/>
      </c>
      <c r="E16" s="5">
        <f>ROUND(D16*E$4,)</f>
        <v/>
      </c>
      <c r="F16" s="5">
        <f>ROUND(E16*F$4,)</f>
        <v/>
      </c>
      <c r="G16" s="5">
        <f>ROUND(F16*G$4,)</f>
        <v/>
      </c>
      <c r="H16" s="5">
        <f>ROUND(G16*H$4,)</f>
        <v/>
      </c>
      <c r="I16" s="5">
        <f>ROUND(H16*I$4,)</f>
        <v/>
      </c>
      <c r="J16" s="5">
        <f>ROUND(I16*J$4,)</f>
        <v/>
      </c>
      <c r="K16" s="5">
        <f>ROUND(J16*K$4,)</f>
        <v/>
      </c>
      <c r="L16" s="6" t="n"/>
    </row>
    <row r="17" spans="1:12">
      <c r="A17" s="2" t="s">
        <v>17</v>
      </c>
      <c r="B17" s="5" t="n">
        <v>11156.89970305476</v>
      </c>
      <c r="C17" s="5">
        <f>ROUND(B17*C$4,)</f>
        <v/>
      </c>
      <c r="D17" s="5">
        <f>ROUND(C17*D$4,)</f>
        <v/>
      </c>
      <c r="E17" s="5">
        <f>ROUND(D17*E$4,)</f>
        <v/>
      </c>
      <c r="F17" s="5">
        <f>ROUND(E17*F$4,)</f>
        <v/>
      </c>
      <c r="G17" s="5">
        <f>ROUND(F17*G$4,)</f>
        <v/>
      </c>
      <c r="H17" s="5">
        <f>ROUND(G17*H$4,)</f>
        <v/>
      </c>
      <c r="I17" s="5">
        <f>ROUND(H17*I$4,)</f>
        <v/>
      </c>
      <c r="J17" s="5">
        <f>ROUND(I17*J$4,)</f>
        <v/>
      </c>
      <c r="K17" s="5">
        <f>ROUND(J17*K$4,)</f>
        <v/>
      </c>
      <c r="L17" s="6" t="n"/>
    </row>
    <row r="18" spans="1:12">
      <c r="A18" s="2" t="s">
        <v>18</v>
      </c>
      <c r="B18" s="5" t="n">
        <v>2966.166051802186</v>
      </c>
      <c r="C18" s="5">
        <f>ROUND(B18*C$4,)</f>
        <v/>
      </c>
      <c r="D18" s="5">
        <f>ROUND(C18*D$4,)</f>
        <v/>
      </c>
      <c r="E18" s="5">
        <f>ROUND(D18*E$4,)</f>
        <v/>
      </c>
      <c r="F18" s="5">
        <f>ROUND(E18*F$4,)</f>
        <v/>
      </c>
      <c r="G18" s="5">
        <f>ROUND(F18*G$4,)</f>
        <v/>
      </c>
      <c r="H18" s="5">
        <f>ROUND(G18*H$4,)</f>
        <v/>
      </c>
      <c r="I18" s="5">
        <f>ROUND(H18*I$4,)</f>
        <v/>
      </c>
      <c r="J18" s="5">
        <f>ROUND(I18*J$4,)</f>
        <v/>
      </c>
      <c r="K18" s="5">
        <f>ROUND(J18*K$4,)</f>
        <v/>
      </c>
      <c r="L18" s="6" t="n"/>
    </row>
    <row r="19" spans="1:12">
      <c r="A19" s="2" t="s">
        <v>19</v>
      </c>
      <c r="B19" s="5" t="n">
        <v>6116.116458343306</v>
      </c>
      <c r="C19" s="5">
        <f>ROUND(B19*C$4,)</f>
        <v/>
      </c>
      <c r="D19" s="5">
        <f>ROUND(C19*D$4,)</f>
        <v/>
      </c>
      <c r="E19" s="5">
        <f>ROUND(D19*E$4,)</f>
        <v/>
      </c>
      <c r="F19" s="5">
        <f>ROUND(E19*F$4,)</f>
        <v/>
      </c>
      <c r="G19" s="5">
        <f>ROUND(F19*G$4,)</f>
        <v/>
      </c>
      <c r="H19" s="5">
        <f>ROUND(G19*H$4,)</f>
        <v/>
      </c>
      <c r="I19" s="5">
        <f>ROUND(H19*I$4,)</f>
        <v/>
      </c>
      <c r="J19" s="5">
        <f>ROUND(I19*J$4,)</f>
        <v/>
      </c>
      <c r="K19" s="5">
        <f>ROUND(J19*K$4,)</f>
        <v/>
      </c>
      <c r="L19" s="6" t="n"/>
    </row>
    <row r="20" spans="1:12">
      <c r="A20" s="2" t="s">
        <v>20</v>
      </c>
      <c r="B20" s="5" t="n">
        <v>2216.047295018691</v>
      </c>
      <c r="C20" s="5">
        <f>ROUND(B20*C$4,)</f>
        <v/>
      </c>
      <c r="D20" s="5">
        <f>ROUND(C20*D$4,)</f>
        <v/>
      </c>
      <c r="E20" s="5">
        <f>ROUND(D20*E$4,)</f>
        <v/>
      </c>
      <c r="F20" s="5">
        <f>ROUND(E20*F$4,)</f>
        <v/>
      </c>
      <c r="G20" s="5">
        <f>ROUND(F20*G$4,)</f>
        <v/>
      </c>
      <c r="H20" s="5">
        <f>ROUND(G20*H$4,)</f>
        <v/>
      </c>
      <c r="I20" s="5">
        <f>ROUND(H20*I$4,)</f>
        <v/>
      </c>
      <c r="J20" s="5">
        <f>ROUND(I20*J$4,)</f>
        <v/>
      </c>
      <c r="K20" s="5">
        <f>ROUND(J20*K$4,)</f>
        <v/>
      </c>
      <c r="L20" s="6" t="n"/>
    </row>
    <row r="21" spans="1:12">
      <c r="A21" s="2" t="s">
        <v>21</v>
      </c>
      <c r="B21" s="5" t="n">
        <v>2354.977585052818</v>
      </c>
      <c r="C21" s="5">
        <f>ROUND(B21*C$4,)</f>
        <v/>
      </c>
      <c r="D21" s="5">
        <f>ROUND(C21*D$4,)</f>
        <v/>
      </c>
      <c r="E21" s="5">
        <f>ROUND(D21*E$4,)</f>
        <v/>
      </c>
      <c r="F21" s="5">
        <f>ROUND(E21*F$4,)</f>
        <v/>
      </c>
      <c r="G21" s="5">
        <f>ROUND(F21*G$4,)</f>
        <v/>
      </c>
      <c r="H21" s="5">
        <f>ROUND(G21*H$4,)</f>
        <v/>
      </c>
      <c r="I21" s="5">
        <f>ROUND(H21*I$4,)</f>
        <v/>
      </c>
      <c r="J21" s="5">
        <f>ROUND(I21*J$4,)</f>
        <v/>
      </c>
      <c r="K21" s="5">
        <f>ROUND(J21*K$4,)</f>
        <v/>
      </c>
      <c r="L21" s="6" t="n"/>
    </row>
    <row r="22" spans="1:12">
      <c r="A22" s="2" t="s">
        <v>22</v>
      </c>
      <c r="B22" s="5" t="n">
        <v>3977.552131016097</v>
      </c>
      <c r="C22" s="5">
        <f>ROUND(B22*C$4,)</f>
        <v/>
      </c>
      <c r="D22" s="5">
        <f>ROUND(C22*D$4,)</f>
        <v/>
      </c>
      <c r="E22" s="5">
        <f>ROUND(D22*E$4,)</f>
        <v/>
      </c>
      <c r="F22" s="5">
        <f>ROUND(E22*F$4,)</f>
        <v/>
      </c>
      <c r="G22" s="5">
        <f>ROUND(F22*G$4,)</f>
        <v/>
      </c>
      <c r="H22" s="5">
        <f>ROUND(G22*H$4,)</f>
        <v/>
      </c>
      <c r="I22" s="5">
        <f>ROUND(H22*I$4,)</f>
        <v/>
      </c>
      <c r="J22" s="5">
        <f>ROUND(I22*J$4,)</f>
        <v/>
      </c>
      <c r="K22" s="5">
        <f>ROUND(J22*K$4,)</f>
        <v/>
      </c>
      <c r="L22" s="6" t="n"/>
    </row>
    <row r="23" spans="1:12">
      <c r="A23" s="2" t="s">
        <v>23</v>
      </c>
      <c r="B23" s="5" t="n">
        <v>5782.986192861104</v>
      </c>
      <c r="C23" s="5">
        <f>ROUND(B23*C$4,)</f>
        <v/>
      </c>
      <c r="D23" s="5">
        <f>ROUND(C23*D$4,)</f>
        <v/>
      </c>
      <c r="E23" s="5">
        <f>ROUND(D23*E$4,)</f>
        <v/>
      </c>
      <c r="F23" s="5">
        <f>ROUND(E23*F$4,)</f>
        <v/>
      </c>
      <c r="G23" s="5">
        <f>ROUND(F23*G$4,)</f>
        <v/>
      </c>
      <c r="H23" s="5">
        <f>ROUND(G23*H$4,)</f>
        <v/>
      </c>
      <c r="I23" s="5">
        <f>ROUND(H23*I$4,)</f>
        <v/>
      </c>
      <c r="J23" s="5">
        <f>ROUND(I23*J$4,)</f>
        <v/>
      </c>
      <c r="K23" s="5">
        <f>ROUND(J23*K$4,)</f>
        <v/>
      </c>
      <c r="L23" s="6" t="n"/>
    </row>
    <row r="24" spans="1:12">
      <c r="A24" s="2" t="s">
        <v>24</v>
      </c>
      <c r="B24" s="5" t="n">
        <v>3417.937293693767</v>
      </c>
      <c r="C24" s="5">
        <f>ROUND(B24*C$4,)</f>
        <v/>
      </c>
      <c r="D24" s="5">
        <f>ROUND(C24*D$4,)</f>
        <v/>
      </c>
      <c r="E24" s="5">
        <f>ROUND(D24*E$4,)</f>
        <v/>
      </c>
      <c r="F24" s="5">
        <f>ROUND(E24*F$4,)</f>
        <v/>
      </c>
      <c r="G24" s="5">
        <f>ROUND(F24*G$4,)</f>
        <v/>
      </c>
      <c r="H24" s="5">
        <f>ROUND(G24*H$4,)</f>
        <v/>
      </c>
      <c r="I24" s="5">
        <f>ROUND(H24*I$4,)</f>
        <v/>
      </c>
      <c r="J24" s="5">
        <f>ROUND(I24*J$4,)</f>
        <v/>
      </c>
      <c r="K24" s="5">
        <f>ROUND(J24*K$4,)</f>
        <v/>
      </c>
      <c r="L24" s="6" t="n"/>
    </row>
    <row r="25" spans="1:12">
      <c r="A25" s="2" t="s">
        <v>25</v>
      </c>
      <c r="B25" s="5" t="n">
        <v>1802.508184369616</v>
      </c>
      <c r="C25" s="5">
        <f>ROUND(B25*C$4,)</f>
        <v/>
      </c>
      <c r="D25" s="5">
        <f>ROUND(C25*D$4,)</f>
        <v/>
      </c>
      <c r="E25" s="5">
        <f>ROUND(D25*E$4,)</f>
        <v/>
      </c>
      <c r="F25" s="5">
        <f>ROUND(E25*F$4,)</f>
        <v/>
      </c>
      <c r="G25" s="5">
        <f>ROUND(F25*G$4,)</f>
        <v/>
      </c>
      <c r="H25" s="5">
        <f>ROUND(G25*H$4,)</f>
        <v/>
      </c>
      <c r="I25" s="5">
        <f>ROUND(H25*I$4,)</f>
        <v/>
      </c>
      <c r="J25" s="5">
        <f>ROUND(I25*J$4,)</f>
        <v/>
      </c>
      <c r="K25" s="5">
        <f>ROUND(J25*K$4,)</f>
        <v/>
      </c>
      <c r="L25" s="6" t="n"/>
    </row>
    <row r="26" spans="1:12">
      <c r="A26" s="2" t="s">
        <v>26</v>
      </c>
      <c r="B26" s="5">
        <f>SUM(B6:B25)</f>
        <v/>
      </c>
      <c r="C26" s="5">
        <f>SUM(C6:C25)</f>
        <v/>
      </c>
      <c r="D26" s="5">
        <f>SUM(D6:D25)</f>
        <v/>
      </c>
      <c r="E26" s="5">
        <f>SUM(E6:E25)</f>
        <v/>
      </c>
      <c r="F26" s="5">
        <f>SUM(F6:F25)</f>
        <v/>
      </c>
      <c r="G26" s="5">
        <f>SUM(G6:G25)</f>
        <v/>
      </c>
      <c r="H26" s="5">
        <f>SUM(H6:H25)</f>
        <v/>
      </c>
      <c r="I26" s="5">
        <f>SUM(I6:I25)</f>
        <v/>
      </c>
      <c r="J26" s="5">
        <f>SUM(J6:J25)</f>
        <v/>
      </c>
      <c r="K26" s="5">
        <f>SUM(K6:K25)</f>
        <v/>
      </c>
      <c r="L26" s="6" t="n"/>
    </row>
    <row r="27" spans="1:12">
      <c r="A27" s="9" t="s">
        <v>27</v>
      </c>
      <c r="L27" s="6" t="n"/>
    </row>
    <row r="28" spans="1:12">
      <c r="A28" s="4" t="s">
        <v>6</v>
      </c>
      <c r="B28" s="5" t="n">
        <v>207231.5057999998</v>
      </c>
      <c r="C28" s="5">
        <f>ROUND(B28*C$4,)</f>
        <v/>
      </c>
      <c r="D28" s="5">
        <f>ROUND(C28*D$4,)</f>
        <v/>
      </c>
      <c r="E28" s="5">
        <f>ROUND(D28*E$4,)</f>
        <v/>
      </c>
      <c r="F28" s="5">
        <f>ROUND(E28*F$4,)</f>
        <v/>
      </c>
      <c r="G28" s="5">
        <f>ROUND(F28*G$4,)</f>
        <v/>
      </c>
      <c r="H28" s="5">
        <f>ROUND(G28*H$4,)</f>
        <v/>
      </c>
      <c r="I28" s="5">
        <f>ROUND(H28*I$4,)</f>
        <v/>
      </c>
      <c r="J28" s="5">
        <f>ROUND(I28*J$4,)</f>
        <v/>
      </c>
      <c r="K28" s="5">
        <f>ROUND(J28*K$4,)</f>
        <v/>
      </c>
      <c r="L28" s="6" t="n"/>
    </row>
    <row r="29" spans="1:12">
      <c r="A29" s="4" t="s">
        <v>7</v>
      </c>
      <c r="B29" s="5" t="n">
        <v>28263.09239000039</v>
      </c>
      <c r="C29" s="5">
        <f>ROUND(B29*C$4,)</f>
        <v/>
      </c>
      <c r="D29" s="5">
        <f>ROUND(C29*D$4,)</f>
        <v/>
      </c>
      <c r="E29" s="5">
        <f>ROUND(D29*E$4,)</f>
        <v/>
      </c>
      <c r="F29" s="5">
        <f>ROUND(E29*F$4,)</f>
        <v/>
      </c>
      <c r="G29" s="5">
        <f>ROUND(F29*G$4,)</f>
        <v/>
      </c>
      <c r="H29" s="5">
        <f>ROUND(G29*H$4,)</f>
        <v/>
      </c>
      <c r="I29" s="5">
        <f>ROUND(H29*I$4,)</f>
        <v/>
      </c>
      <c r="J29" s="5">
        <f>ROUND(I29*J$4,)</f>
        <v/>
      </c>
      <c r="K29" s="5">
        <f>ROUND(J29*K$4,)</f>
        <v/>
      </c>
      <c r="L29" s="6" t="n"/>
    </row>
    <row r="30" spans="1:12">
      <c r="A30" s="4" t="s">
        <v>8</v>
      </c>
      <c r="B30" s="5" t="n">
        <v>69248.70107000123</v>
      </c>
      <c r="C30" s="5">
        <f>ROUND(B30*C$4,)</f>
        <v/>
      </c>
      <c r="D30" s="5">
        <f>ROUND(C30*D$4,)</f>
        <v/>
      </c>
      <c r="E30" s="5">
        <f>ROUND(D30*E$4,)</f>
        <v/>
      </c>
      <c r="F30" s="5">
        <f>ROUND(E30*F$4,)</f>
        <v/>
      </c>
      <c r="G30" s="5">
        <f>ROUND(F30*G$4,)</f>
        <v/>
      </c>
      <c r="H30" s="5">
        <f>ROUND(G30*H$4,)</f>
        <v/>
      </c>
      <c r="I30" s="5">
        <f>ROUND(H30*I$4,)</f>
        <v/>
      </c>
      <c r="J30" s="5">
        <f>ROUND(I30*J$4,)</f>
        <v/>
      </c>
      <c r="K30" s="5">
        <f>ROUND(J30*K$4,)</f>
        <v/>
      </c>
      <c r="L30" s="6" t="n"/>
    </row>
    <row r="31" spans="1:12">
      <c r="A31" s="4" t="s">
        <v>9</v>
      </c>
      <c r="B31" s="5" t="n">
        <v>708964.0789270569</v>
      </c>
      <c r="C31" s="5">
        <f>ROUND(B31*C$4,)</f>
        <v/>
      </c>
      <c r="D31" s="5">
        <f>ROUND(C31*D$4,)</f>
        <v/>
      </c>
      <c r="E31" s="5">
        <f>ROUND(D31*E$4,)</f>
        <v/>
      </c>
      <c r="F31" s="5">
        <f>ROUND(E31*F$4,)</f>
        <v/>
      </c>
      <c r="G31" s="5">
        <f>ROUND(F31*G$4,)</f>
        <v/>
      </c>
      <c r="H31" s="5">
        <f>ROUND(G31*H$4,)</f>
        <v/>
      </c>
      <c r="I31" s="5">
        <f>ROUND(H31*I$4,)</f>
        <v/>
      </c>
      <c r="J31" s="5">
        <f>ROUND(I31*J$4,)</f>
        <v/>
      </c>
      <c r="K31" s="5">
        <f>ROUND(J31*K$4,)</f>
        <v/>
      </c>
      <c r="L31" s="6" t="n"/>
    </row>
    <row customHeight="1" ht="24" r="32" spans="1:12">
      <c r="A32" s="2" t="s">
        <v>10</v>
      </c>
      <c r="B32" s="5" t="n">
        <v>148908.8658185739</v>
      </c>
      <c r="C32" s="5">
        <f>ROUND(B32*C$4,)</f>
        <v/>
      </c>
      <c r="D32" s="5">
        <f>ROUND(C32*D$4,)</f>
        <v/>
      </c>
      <c r="E32" s="5">
        <f>ROUND(D32*E$4,)</f>
        <v/>
      </c>
      <c r="F32" s="5">
        <f>ROUND(E32*F$4,)</f>
        <v/>
      </c>
      <c r="G32" s="5">
        <f>ROUND(F32*G$4,)</f>
        <v/>
      </c>
      <c r="H32" s="5">
        <f>ROUND(G32*H$4,)</f>
        <v/>
      </c>
      <c r="I32" s="5">
        <f>ROUND(H32*I$4,)</f>
        <v/>
      </c>
      <c r="J32" s="5">
        <f>ROUND(I32*J$4,)</f>
        <v/>
      </c>
      <c r="K32" s="5">
        <f>ROUND(J32*K$4,)</f>
        <v/>
      </c>
      <c r="L32" s="6" t="n"/>
    </row>
    <row r="33" spans="1:12">
      <c r="A33" s="4" t="s">
        <v>11</v>
      </c>
      <c r="B33" s="5" t="n">
        <v>319890.7878966641</v>
      </c>
      <c r="C33" s="5">
        <f>ROUND(B33*C$4,)</f>
        <v/>
      </c>
      <c r="D33" s="5">
        <f>ROUND(C33*D$4,)</f>
        <v/>
      </c>
      <c r="E33" s="5">
        <f>ROUND(D33*E$4,)</f>
        <v/>
      </c>
      <c r="F33" s="5">
        <f>ROUND(E33*F$4,)</f>
        <v/>
      </c>
      <c r="G33" s="5">
        <f>ROUND(F33*G$4,)</f>
        <v/>
      </c>
      <c r="H33" s="5">
        <f>ROUND(G33*H$4,)</f>
        <v/>
      </c>
      <c r="I33" s="5">
        <f>ROUND(H33*I$4,)</f>
        <v/>
      </c>
      <c r="J33" s="5">
        <f>ROUND(I33*J$4,)</f>
        <v/>
      </c>
      <c r="K33" s="5">
        <f>ROUND(J33*K$4,)</f>
        <v/>
      </c>
      <c r="L33" s="6" t="n"/>
    </row>
    <row r="34" spans="1:12">
      <c r="A34" s="4" t="s">
        <v>12</v>
      </c>
      <c r="B34" s="5" t="n">
        <v>21569.044999999</v>
      </c>
      <c r="C34" s="5">
        <f>ROUND(B34*C$4,)</f>
        <v/>
      </c>
      <c r="D34" s="5">
        <f>ROUND(C34*D$4,)</f>
        <v/>
      </c>
      <c r="E34" s="5">
        <f>ROUND(D34*E$4,)</f>
        <v/>
      </c>
      <c r="F34" s="5">
        <f>ROUND(E34*F$4,)</f>
        <v/>
      </c>
      <c r="G34" s="5">
        <f>ROUND(F34*G$4,)</f>
        <v/>
      </c>
      <c r="H34" s="5">
        <f>ROUND(G34*H$4,)</f>
        <v/>
      </c>
      <c r="I34" s="5">
        <f>ROUND(H34*I$4,)</f>
        <v/>
      </c>
      <c r="J34" s="5">
        <f>ROUND(I34*J$4,)</f>
        <v/>
      </c>
      <c r="K34" s="5">
        <f>ROUND(J34*K$4,)</f>
        <v/>
      </c>
      <c r="L34" s="6" t="n"/>
    </row>
    <row r="35" spans="1:12">
      <c r="A35" s="4" t="s">
        <v>13</v>
      </c>
      <c r="B35" s="5" t="n">
        <v>44010.63357000296</v>
      </c>
      <c r="C35" s="5">
        <f>ROUND(B35*C$4,)</f>
        <v/>
      </c>
      <c r="D35" s="5">
        <f>ROUND(C35*D$4,)</f>
        <v/>
      </c>
      <c r="E35" s="5">
        <f>ROUND(D35*E$4,)</f>
        <v/>
      </c>
      <c r="F35" s="5">
        <f>ROUND(E35*F$4,)</f>
        <v/>
      </c>
      <c r="G35" s="5">
        <f>ROUND(F35*G$4,)</f>
        <v/>
      </c>
      <c r="H35" s="5">
        <f>ROUND(G35*H$4,)</f>
        <v/>
      </c>
      <c r="I35" s="5">
        <f>ROUND(H35*I$4,)</f>
        <v/>
      </c>
      <c r="J35" s="5">
        <f>ROUND(I35*J$4,)</f>
        <v/>
      </c>
      <c r="K35" s="5">
        <f>ROUND(J35*K$4,)</f>
        <v/>
      </c>
      <c r="L35" s="6" t="n"/>
    </row>
    <row r="36" spans="1:12">
      <c r="A36" s="4" t="s">
        <v>14</v>
      </c>
      <c r="B36" s="5" t="n">
        <v>11722.09202999975</v>
      </c>
      <c r="C36" s="5">
        <f>ROUND(B36*C$4,)</f>
        <v/>
      </c>
      <c r="D36" s="5">
        <f>ROUND(C36*D$4,)</f>
        <v/>
      </c>
      <c r="E36" s="5">
        <f>ROUND(D36*E$4,)</f>
        <v/>
      </c>
      <c r="F36" s="5">
        <f>ROUND(E36*F$4,)</f>
        <v/>
      </c>
      <c r="G36" s="5">
        <f>ROUND(F36*G$4,)</f>
        <v/>
      </c>
      <c r="H36" s="5">
        <f>ROUND(G36*H$4,)</f>
        <v/>
      </c>
      <c r="I36" s="5">
        <f>ROUND(H36*I$4,)</f>
        <v/>
      </c>
      <c r="J36" s="5">
        <f>ROUND(I36*J$4,)</f>
        <v/>
      </c>
      <c r="K36" s="5">
        <f>ROUND(J36*K$4,)</f>
        <v/>
      </c>
      <c r="L36" s="6" t="n"/>
    </row>
    <row r="37" spans="1:12">
      <c r="A37" s="4" t="s">
        <v>15</v>
      </c>
      <c r="B37" s="5" t="n">
        <v>28541.71714000095</v>
      </c>
      <c r="C37" s="5">
        <f>ROUND(B37*C$4,)</f>
        <v/>
      </c>
      <c r="D37" s="5">
        <f>ROUND(C37*D$4,)</f>
        <v/>
      </c>
      <c r="E37" s="5">
        <f>ROUND(D37*E$4,)</f>
        <v/>
      </c>
      <c r="F37" s="5">
        <f>ROUND(E37*F$4,)</f>
        <v/>
      </c>
      <c r="G37" s="5">
        <f>ROUND(F37*G$4,)</f>
        <v/>
      </c>
      <c r="H37" s="5">
        <f>ROUND(G37*H$4,)</f>
        <v/>
      </c>
      <c r="I37" s="5">
        <f>ROUND(H37*I$4,)</f>
        <v/>
      </c>
      <c r="J37" s="5">
        <f>ROUND(I37*J$4,)</f>
        <v/>
      </c>
      <c r="K37" s="5">
        <f>ROUND(J37*K$4,)</f>
        <v/>
      </c>
      <c r="L37" s="6" t="n"/>
    </row>
    <row r="38" spans="1:12">
      <c r="A38" s="4" t="s">
        <v>16</v>
      </c>
      <c r="B38" s="5" t="n">
        <v>135016.8800617683</v>
      </c>
      <c r="C38" s="5">
        <f>ROUND(B38*C$4,)</f>
        <v/>
      </c>
      <c r="D38" s="5">
        <f>ROUND(C38*D$4,)</f>
        <v/>
      </c>
      <c r="E38" s="5">
        <f>ROUND(D38*E$4,)</f>
        <v/>
      </c>
      <c r="F38" s="5">
        <f>ROUND(E38*F$4,)</f>
        <v/>
      </c>
      <c r="G38" s="5">
        <f>ROUND(F38*G$4,)</f>
        <v/>
      </c>
      <c r="H38" s="5">
        <f>ROUND(G38*H$4,)</f>
        <v/>
      </c>
      <c r="I38" s="5">
        <f>ROUND(H38*I$4,)</f>
        <v/>
      </c>
      <c r="J38" s="5">
        <f>ROUND(I38*J$4,)</f>
        <v/>
      </c>
      <c r="K38" s="5">
        <f>ROUND(J38*K$4,)</f>
        <v/>
      </c>
      <c r="L38" s="6" t="n"/>
    </row>
    <row r="39" spans="1:12">
      <c r="A39" s="4" t="s">
        <v>17</v>
      </c>
      <c r="B39" s="5" t="n">
        <v>102734.8784317681</v>
      </c>
      <c r="C39" s="5">
        <f>ROUND(B39*C$4,)</f>
        <v/>
      </c>
      <c r="D39" s="5">
        <f>ROUND(C39*D$4,)</f>
        <v/>
      </c>
      <c r="E39" s="5">
        <f>ROUND(D39*E$4,)</f>
        <v/>
      </c>
      <c r="F39" s="5">
        <f>ROUND(E39*F$4,)</f>
        <v/>
      </c>
      <c r="G39" s="5">
        <f>ROUND(F39*G$4,)</f>
        <v/>
      </c>
      <c r="H39" s="5">
        <f>ROUND(G39*H$4,)</f>
        <v/>
      </c>
      <c r="I39" s="5">
        <f>ROUND(H39*I$4,)</f>
        <v/>
      </c>
      <c r="J39" s="5">
        <f>ROUND(I39*J$4,)</f>
        <v/>
      </c>
      <c r="K39" s="5">
        <f>ROUND(J39*K$4,)</f>
        <v/>
      </c>
      <c r="L39" s="6" t="n"/>
    </row>
    <row r="40" spans="1:12">
      <c r="A40" s="4" t="s">
        <v>18</v>
      </c>
      <c r="B40" s="5" t="n">
        <v>27377.80409999983</v>
      </c>
      <c r="C40" s="5">
        <f>ROUND(B40*C$4,)</f>
        <v/>
      </c>
      <c r="D40" s="5">
        <f>ROUND(C40*D$4,)</f>
        <v/>
      </c>
      <c r="E40" s="5">
        <f>ROUND(D40*E$4,)</f>
        <v/>
      </c>
      <c r="F40" s="5">
        <f>ROUND(E40*F$4,)</f>
        <v/>
      </c>
      <c r="G40" s="5">
        <f>ROUND(F40*G$4,)</f>
        <v/>
      </c>
      <c r="H40" s="5">
        <f>ROUND(G40*H$4,)</f>
        <v/>
      </c>
      <c r="I40" s="5">
        <f>ROUND(H40*I$4,)</f>
        <v/>
      </c>
      <c r="J40" s="5">
        <f>ROUND(I40*J$4,)</f>
        <v/>
      </c>
      <c r="K40" s="5">
        <f>ROUND(J40*K$4,)</f>
        <v/>
      </c>
      <c r="L40" s="6" t="n"/>
    </row>
    <row r="41" spans="1:12">
      <c r="A41" s="4" t="s">
        <v>19</v>
      </c>
      <c r="B41" s="5" t="n">
        <v>56451.94346000875</v>
      </c>
      <c r="C41" s="5">
        <f>ROUND(B41*C$4,)</f>
        <v/>
      </c>
      <c r="D41" s="5">
        <f>ROUND(C41*D$4,)</f>
        <v/>
      </c>
      <c r="E41" s="5">
        <f>ROUND(D41*E$4,)</f>
        <v/>
      </c>
      <c r="F41" s="5">
        <f>ROUND(E41*F$4,)</f>
        <v/>
      </c>
      <c r="G41" s="5">
        <f>ROUND(F41*G$4,)</f>
        <v/>
      </c>
      <c r="H41" s="5">
        <f>ROUND(G41*H$4,)</f>
        <v/>
      </c>
      <c r="I41" s="5">
        <f>ROUND(H41*I$4,)</f>
        <v/>
      </c>
      <c r="J41" s="5">
        <f>ROUND(I41*J$4,)</f>
        <v/>
      </c>
      <c r="K41" s="5">
        <f>ROUND(J41*K$4,)</f>
        <v/>
      </c>
      <c r="L41" s="6" t="n"/>
    </row>
    <row r="42" spans="1:12">
      <c r="A42" s="4" t="s">
        <v>20</v>
      </c>
      <c r="B42" s="5" t="n">
        <v>20454.1848499994</v>
      </c>
      <c r="C42" s="5">
        <f>ROUND(B42*C$4,)</f>
        <v/>
      </c>
      <c r="D42" s="5">
        <f>ROUND(C42*D$4,)</f>
        <v/>
      </c>
      <c r="E42" s="5">
        <f>ROUND(D42*E$4,)</f>
        <v/>
      </c>
      <c r="F42" s="5">
        <f>ROUND(E42*F$4,)</f>
        <v/>
      </c>
      <c r="G42" s="5">
        <f>ROUND(F42*G$4,)</f>
        <v/>
      </c>
      <c r="H42" s="5">
        <f>ROUND(G42*H$4,)</f>
        <v/>
      </c>
      <c r="I42" s="5">
        <f>ROUND(H42*I$4,)</f>
        <v/>
      </c>
      <c r="J42" s="5">
        <f>ROUND(I42*J$4,)</f>
        <v/>
      </c>
      <c r="K42" s="5">
        <f>ROUND(J42*K$4,)</f>
        <v/>
      </c>
      <c r="L42" s="6" t="n"/>
    </row>
    <row r="43" spans="1:12">
      <c r="A43" s="4" t="s">
        <v>21</v>
      </c>
      <c r="B43" s="5" t="n">
        <v>21736.51570999976</v>
      </c>
      <c r="C43" s="5">
        <f>ROUND(B43*C$4,)</f>
        <v/>
      </c>
      <c r="D43" s="5">
        <f>ROUND(C43*D$4,)</f>
        <v/>
      </c>
      <c r="E43" s="5">
        <f>ROUND(D43*E$4,)</f>
        <v/>
      </c>
      <c r="F43" s="5">
        <f>ROUND(E43*F$4,)</f>
        <v/>
      </c>
      <c r="G43" s="5">
        <f>ROUND(F43*G$4,)</f>
        <v/>
      </c>
      <c r="H43" s="5">
        <f>ROUND(G43*H$4,)</f>
        <v/>
      </c>
      <c r="I43" s="5">
        <f>ROUND(H43*I$4,)</f>
        <v/>
      </c>
      <c r="J43" s="5">
        <f>ROUND(I43*J$4,)</f>
        <v/>
      </c>
      <c r="K43" s="5">
        <f>ROUND(J43*K$4,)</f>
        <v/>
      </c>
      <c r="L43" s="6" t="n"/>
    </row>
    <row r="44" spans="1:12">
      <c r="A44" s="4" t="s">
        <v>22</v>
      </c>
      <c r="B44" s="5" t="n">
        <v>36679.9345500034</v>
      </c>
      <c r="C44" s="5">
        <f>ROUND(B44*C$4,)</f>
        <v/>
      </c>
      <c r="D44" s="5">
        <f>ROUND(C44*D$4,)</f>
        <v/>
      </c>
      <c r="E44" s="5">
        <f>ROUND(D44*E$4,)</f>
        <v/>
      </c>
      <c r="F44" s="5">
        <f>ROUND(E44*F$4,)</f>
        <v/>
      </c>
      <c r="G44" s="5">
        <f>ROUND(F44*G$4,)</f>
        <v/>
      </c>
      <c r="H44" s="5">
        <f>ROUND(G44*H$4,)</f>
        <v/>
      </c>
      <c r="I44" s="5">
        <f>ROUND(H44*I$4,)</f>
        <v/>
      </c>
      <c r="J44" s="5">
        <f>ROUND(I44*J$4,)</f>
        <v/>
      </c>
      <c r="K44" s="5">
        <f>ROUND(J44*K$4,)</f>
        <v/>
      </c>
      <c r="L44" s="6" t="n"/>
    </row>
    <row r="45" spans="1:12">
      <c r="A45" s="4" t="s">
        <v>23</v>
      </c>
      <c r="B45" s="5" t="n">
        <v>53174.09936000648</v>
      </c>
      <c r="C45" s="5">
        <f>ROUND(B45*C$4,)</f>
        <v/>
      </c>
      <c r="D45" s="5">
        <f>ROUND(C45*D$4,)</f>
        <v/>
      </c>
      <c r="E45" s="5">
        <f>ROUND(D45*E$4,)</f>
        <v/>
      </c>
      <c r="F45" s="5">
        <f>ROUND(E45*F$4,)</f>
        <v/>
      </c>
      <c r="G45" s="5">
        <f>ROUND(F45*G$4,)</f>
        <v/>
      </c>
      <c r="H45" s="5">
        <f>ROUND(G45*H$4,)</f>
        <v/>
      </c>
      <c r="I45" s="5">
        <f>ROUND(H45*I$4,)</f>
        <v/>
      </c>
      <c r="J45" s="5">
        <f>ROUND(I45*J$4,)</f>
        <v/>
      </c>
      <c r="K45" s="5">
        <f>ROUND(J45*K$4,)</f>
        <v/>
      </c>
      <c r="L45" s="6" t="n"/>
    </row>
    <row r="46" spans="1:12">
      <c r="A46" s="4" t="s">
        <v>24</v>
      </c>
      <c r="B46" s="5" t="n">
        <v>31547.66659000037</v>
      </c>
      <c r="C46" s="5">
        <f>ROUND(B46*C$4,)</f>
        <v/>
      </c>
      <c r="D46" s="5">
        <f>ROUND(C46*D$4,)</f>
        <v/>
      </c>
      <c r="E46" s="5">
        <f>ROUND(D46*E$4,)</f>
        <v/>
      </c>
      <c r="F46" s="5">
        <f>ROUND(E46*F$4,)</f>
        <v/>
      </c>
      <c r="G46" s="5">
        <f>ROUND(F46*G$4,)</f>
        <v/>
      </c>
      <c r="H46" s="5">
        <f>ROUND(G46*H$4,)</f>
        <v/>
      </c>
      <c r="I46" s="5">
        <f>ROUND(H46*I$4,)</f>
        <v/>
      </c>
      <c r="J46" s="5">
        <f>ROUND(I46*J$4,)</f>
        <v/>
      </c>
      <c r="K46" s="5">
        <f>ROUND(J46*K$4,)</f>
        <v/>
      </c>
      <c r="L46" s="6" t="n"/>
    </row>
    <row r="47" spans="1:12">
      <c r="A47" s="4" t="s">
        <v>25</v>
      </c>
      <c r="B47" s="5" t="n">
        <v>16637.20610999945</v>
      </c>
      <c r="C47" s="5">
        <f>ROUND(B47*C$4,)</f>
        <v/>
      </c>
      <c r="D47" s="5">
        <f>ROUND(C47*D$4,)</f>
        <v/>
      </c>
      <c r="E47" s="5">
        <f>ROUND(D47*E$4,)</f>
        <v/>
      </c>
      <c r="F47" s="5">
        <f>ROUND(E47*F$4,)</f>
        <v/>
      </c>
      <c r="G47" s="5">
        <f>ROUND(F47*G$4,)</f>
        <v/>
      </c>
      <c r="H47" s="5">
        <f>ROUND(G47*H$4,)</f>
        <v/>
      </c>
      <c r="I47" s="5">
        <f>ROUND(H47*I$4,)</f>
        <v/>
      </c>
      <c r="J47" s="5">
        <f>ROUND(I47*J$4,)</f>
        <v/>
      </c>
      <c r="K47" s="5">
        <f>ROUND(J47*K$4,)</f>
        <v/>
      </c>
      <c r="L47" s="6" t="n"/>
    </row>
    <row r="48" spans="1:12">
      <c r="A48" s="4" t="s">
        <v>26</v>
      </c>
      <c r="B48" s="5">
        <f>SUM(B28:B47)</f>
        <v/>
      </c>
      <c r="C48" s="5">
        <f>SUM(C28:C47)</f>
        <v/>
      </c>
      <c r="D48" s="5">
        <f>SUM(D28:D47)</f>
        <v/>
      </c>
      <c r="E48" s="5">
        <f>SUM(E28:E47)</f>
        <v/>
      </c>
      <c r="F48" s="5">
        <f>SUM(F28:F47)</f>
        <v/>
      </c>
      <c r="G48" s="5">
        <f>SUM(G28:G47)</f>
        <v/>
      </c>
      <c r="H48" s="5">
        <f>SUM(H28:H47)</f>
        <v/>
      </c>
      <c r="I48" s="5">
        <f>SUM(I28:I47)</f>
        <v/>
      </c>
      <c r="J48" s="5">
        <f>SUM(J28:J47)</f>
        <v/>
      </c>
      <c r="K48" s="5">
        <f>SUM(K28:K47)</f>
        <v/>
      </c>
      <c r="L48" s="6" t="n"/>
    </row>
    <row r="49" spans="1:12">
      <c r="A49" s="8" t="s">
        <v>28</v>
      </c>
      <c r="B49" s="8" t="n"/>
      <c r="C49" s="8" t="n"/>
      <c r="D49" s="8" t="n"/>
      <c r="E49" s="8" t="n"/>
      <c r="F49" s="8" t="n"/>
      <c r="G49" s="8" t="n"/>
      <c r="H49" s="8" t="n"/>
      <c r="I49" s="8" t="n"/>
      <c r="J49" s="8" t="n"/>
      <c r="K49" s="8" t="n"/>
      <c r="L49" s="6" t="n"/>
    </row>
    <row r="50" spans="1:12">
      <c r="A50" s="8" t="s">
        <v>29</v>
      </c>
      <c r="B50" s="8" t="n"/>
      <c r="C50" s="8" t="n"/>
      <c r="D50" s="8" t="n"/>
      <c r="E50" s="8" t="n"/>
      <c r="F50" s="8" t="n"/>
      <c r="G50" s="8" t="n"/>
      <c r="H50" s="8" t="n"/>
      <c r="I50" s="8" t="n"/>
      <c r="J50" s="8" t="n"/>
      <c r="K50" s="8" t="n"/>
      <c r="L50" s="6" t="n"/>
    </row>
  </sheetData>
  <mergeCells count="4">
    <mergeCell ref="A27:K27"/>
    <mergeCell ref="A5:K5"/>
    <mergeCell ref="B1:K1"/>
    <mergeCell ref="A1:A2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Microsoft Excel</Application>
  <AppVersion>2.5</AppVersion>
</Properties>
</file>

<file path=docProps/core.xml><?xml version="1.0" encoding="utf-8"?>
<cp:coreProperties xmlns:cp="http://schemas.openxmlformats.org/package/2006/metadata/core-properties">
  <dc:creator xmlns:dc="http://purl.org/dc/elements/1.1/">Пользователь</dc:creator>
  <dcterms:created xmlns:dcterms="http://purl.org/dc/terms/" xmlns:xsi="http://www.w3.org/2001/XMLSchema-instance" xsi:type="dcterms:W3CDTF">2022-10-17T10:39:37Z</dcterms:created>
  <dcterms:modified xmlns:dcterms="http://purl.org/dc/terms/" xmlns:xsi="http://www.w3.org/2001/XMLSchema-instance" xsi:type="dcterms:W3CDTF">2023-01-26T17:55:09Z</dcterms:modified>
  <cp:lastModifiedBy>Пользователь</cp:lastModifiedBy>
</cp:coreProperties>
</file>